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31C04358-CC60-4D58-A9D7-934E1626D0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9" l="1"/>
  <c r="B17" i="9"/>
  <c r="C17" i="9"/>
  <c r="F19" i="9" l="1"/>
  <c r="E19" i="9"/>
</calcChain>
</file>

<file path=xl/sharedStrings.xml><?xml version="1.0" encoding="utf-8"?>
<sst xmlns="http://schemas.openxmlformats.org/spreadsheetml/2006/main" count="35" uniqueCount="34">
  <si>
    <t>INCOME</t>
  </si>
  <si>
    <t>Meeting entrance</t>
  </si>
  <si>
    <t>Extractor Hire</t>
  </si>
  <si>
    <t>EXPENDITURE</t>
  </si>
  <si>
    <t>Rent</t>
  </si>
  <si>
    <t>Speakers</t>
  </si>
  <si>
    <t>CHESHIRE BEEKEEPERS   MID-CHESHIRE BRANCH</t>
  </si>
  <si>
    <t>Meeting Raffle</t>
  </si>
  <si>
    <t>Donation</t>
  </si>
  <si>
    <t>Autumn Convention Raffle Prize</t>
  </si>
  <si>
    <t>Opening Balance in Bank</t>
  </si>
  <si>
    <t>Balance in Bank at 31st December</t>
  </si>
  <si>
    <t>Net Expenditure</t>
  </si>
  <si>
    <r>
      <t>Net In</t>
    </r>
    <r>
      <rPr>
        <b/>
        <i/>
        <sz val="12"/>
        <color theme="1"/>
        <rFont val="Calibri"/>
        <family val="2"/>
        <scheme val="minor"/>
      </rPr>
      <t>come</t>
    </r>
  </si>
  <si>
    <t>Net Movement in Cash Funds</t>
  </si>
  <si>
    <t xml:space="preserve">Capitation from County </t>
  </si>
  <si>
    <t>I have examined the above accounts, together with the accounting records and can confirm</t>
  </si>
  <si>
    <t>that no material matters give me cause to believe that in any material respect the records were</t>
  </si>
  <si>
    <t>come across no other matters to which attention should be drawn</t>
  </si>
  <si>
    <t>Auditor Statement</t>
  </si>
  <si>
    <t>Signed by Auditor  Rozanne Ibbett</t>
  </si>
  <si>
    <t>Date</t>
  </si>
  <si>
    <t xml:space="preserve">not properly kept or that the accounts do not accord with them.  I have no concerns and have </t>
  </si>
  <si>
    <t>Website</t>
  </si>
  <si>
    <t>BBKA leaflets</t>
  </si>
  <si>
    <t>91-50</t>
  </si>
  <si>
    <t>Mid-Cheshire flyers</t>
  </si>
  <si>
    <t>Refund of library cart</t>
  </si>
  <si>
    <t>Accounts for 1st January 2022 to 31st December 2022</t>
  </si>
  <si>
    <t>Leaflet donations</t>
  </si>
  <si>
    <t>Honey sales (Cheshire &amp; Arley)</t>
  </si>
  <si>
    <t>Library books</t>
  </si>
  <si>
    <t>Sum-up card reader</t>
  </si>
  <si>
    <t>Honey valve for extractor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</si>
</sst>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5" xfId="0" applyBorder="1"/>
    <xf numFmtId="0" fontId="3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3" fillId="0" borderId="15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3" fillId="0" borderId="16" xfId="0" applyFont="1" applyBorder="1"/>
    <xf numFmtId="4" fontId="0" fillId="0" borderId="14" xfId="0" applyNumberForma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18" xfId="0" applyFont="1" applyBorder="1"/>
    <xf numFmtId="4" fontId="2" fillId="0" borderId="17" xfId="0" applyNumberFormat="1" applyFont="1" applyBorder="1" applyAlignment="1">
      <alignment horizontal="center"/>
    </xf>
    <xf numFmtId="0" fontId="2" fillId="0" borderId="19" xfId="0" applyFont="1" applyBorder="1"/>
    <xf numFmtId="4" fontId="2" fillId="0" borderId="20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0" fillId="0" borderId="0" xfId="0" applyNumberFormat="1"/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4E59-DD24-4B3D-A6AF-46265850C66C}">
  <dimension ref="A1:H32"/>
  <sheetViews>
    <sheetView tabSelected="1" workbookViewId="0">
      <selection activeCell="J15" sqref="J15"/>
    </sheetView>
  </sheetViews>
  <sheetFormatPr defaultRowHeight="15" x14ac:dyDescent="0.25"/>
  <cols>
    <col min="1" max="1" width="25" customWidth="1"/>
    <col min="2" max="3" width="9" style="1" bestFit="1" customWidth="1"/>
    <col min="4" max="4" width="25.5703125" customWidth="1"/>
    <col min="5" max="5" width="9" style="1" bestFit="1" customWidth="1"/>
    <col min="6" max="6" width="9" style="12" bestFit="1" customWidth="1"/>
  </cols>
  <sheetData>
    <row r="1" spans="1:6" ht="20.100000000000001" customHeight="1" x14ac:dyDescent="0.35">
      <c r="A1" s="37" t="s">
        <v>6</v>
      </c>
      <c r="B1" s="37"/>
      <c r="C1" s="37"/>
      <c r="D1" s="37"/>
      <c r="E1" s="37"/>
    </row>
    <row r="2" spans="1:6" ht="20.100000000000001" customHeight="1" x14ac:dyDescent="0.3">
      <c r="A2" s="38" t="s">
        <v>28</v>
      </c>
      <c r="B2" s="38"/>
      <c r="C2" s="38"/>
      <c r="D2" s="38"/>
      <c r="E2" s="38"/>
    </row>
    <row r="3" spans="1:6" ht="20.100000000000001" customHeight="1" x14ac:dyDescent="0.25">
      <c r="A3" s="1"/>
      <c r="D3" s="1"/>
    </row>
    <row r="4" spans="1:6" ht="20.100000000000001" customHeight="1" thickBot="1" x14ac:dyDescent="0.3"/>
    <row r="5" spans="1:6" s="3" customFormat="1" ht="20.100000000000001" customHeight="1" x14ac:dyDescent="0.25">
      <c r="A5" s="7" t="s">
        <v>0</v>
      </c>
      <c r="B5" s="9">
        <v>2021</v>
      </c>
      <c r="C5" s="9">
        <v>2022</v>
      </c>
      <c r="D5" s="6" t="s">
        <v>3</v>
      </c>
      <c r="E5" s="8">
        <v>2021</v>
      </c>
      <c r="F5" s="8">
        <v>2022</v>
      </c>
    </row>
    <row r="6" spans="1:6" ht="20.100000000000001" customHeight="1" x14ac:dyDescent="0.25">
      <c r="A6" s="4"/>
      <c r="B6" s="10"/>
      <c r="C6" s="10"/>
      <c r="D6" s="4"/>
      <c r="E6" s="13"/>
      <c r="F6" s="13"/>
    </row>
    <row r="7" spans="1:6" ht="20.100000000000001" customHeight="1" x14ac:dyDescent="0.25">
      <c r="A7" s="5" t="s">
        <v>1</v>
      </c>
      <c r="B7" s="11">
        <v>74</v>
      </c>
      <c r="C7" s="11">
        <v>333.11</v>
      </c>
      <c r="D7" s="5" t="s">
        <v>4</v>
      </c>
      <c r="E7" s="13">
        <v>60</v>
      </c>
      <c r="F7" s="13">
        <v>140</v>
      </c>
    </row>
    <row r="8" spans="1:6" ht="20.100000000000001" customHeight="1" x14ac:dyDescent="0.25">
      <c r="A8" s="5" t="s">
        <v>7</v>
      </c>
      <c r="B8" s="11">
        <v>43</v>
      </c>
      <c r="C8" s="11">
        <v>66</v>
      </c>
      <c r="D8" s="5" t="s">
        <v>5</v>
      </c>
      <c r="E8" s="13">
        <v>20</v>
      </c>
      <c r="F8" s="13">
        <v>100</v>
      </c>
    </row>
    <row r="9" spans="1:6" ht="20.100000000000001" customHeight="1" x14ac:dyDescent="0.25">
      <c r="A9" s="5" t="s">
        <v>29</v>
      </c>
      <c r="B9" s="11">
        <v>62.52</v>
      </c>
      <c r="C9" s="11">
        <v>26.2</v>
      </c>
      <c r="D9" s="5" t="s">
        <v>33</v>
      </c>
      <c r="E9" s="13"/>
      <c r="F9" s="13">
        <v>14</v>
      </c>
    </row>
    <row r="10" spans="1:6" ht="20.100000000000001" customHeight="1" x14ac:dyDescent="0.25">
      <c r="A10" s="5" t="s">
        <v>8</v>
      </c>
      <c r="B10" s="11">
        <v>68</v>
      </c>
      <c r="C10" s="11">
        <v>290</v>
      </c>
      <c r="D10" s="5" t="s">
        <v>9</v>
      </c>
      <c r="E10" s="13"/>
      <c r="F10" s="13">
        <v>25</v>
      </c>
    </row>
    <row r="11" spans="1:6" ht="20.100000000000001" customHeight="1" x14ac:dyDescent="0.25">
      <c r="A11" s="5" t="s">
        <v>15</v>
      </c>
      <c r="B11" s="11">
        <v>235</v>
      </c>
      <c r="C11" s="11">
        <v>340</v>
      </c>
      <c r="D11" s="5" t="s">
        <v>9</v>
      </c>
      <c r="E11" s="13">
        <v>25</v>
      </c>
      <c r="F11" s="13"/>
    </row>
    <row r="12" spans="1:6" ht="20.100000000000001" customHeight="1" x14ac:dyDescent="0.25">
      <c r="A12" s="5" t="s">
        <v>27</v>
      </c>
      <c r="B12" s="11">
        <v>56.94</v>
      </c>
      <c r="C12" s="11"/>
      <c r="D12" s="5" t="s">
        <v>31</v>
      </c>
      <c r="E12" s="13"/>
      <c r="F12" s="13">
        <v>117</v>
      </c>
    </row>
    <row r="13" spans="1:6" ht="20.100000000000001" customHeight="1" x14ac:dyDescent="0.25">
      <c r="A13" s="5" t="s">
        <v>30</v>
      </c>
      <c r="B13" s="11"/>
      <c r="C13" s="11">
        <v>196.68</v>
      </c>
      <c r="D13" s="5" t="s">
        <v>32</v>
      </c>
      <c r="E13" s="13"/>
      <c r="F13" s="13">
        <v>16.989999999999998</v>
      </c>
    </row>
    <row r="14" spans="1:6" ht="20.100000000000001" customHeight="1" x14ac:dyDescent="0.25">
      <c r="A14" s="5" t="s">
        <v>2</v>
      </c>
      <c r="B14" s="11">
        <v>5</v>
      </c>
      <c r="C14" s="11">
        <v>20</v>
      </c>
      <c r="D14" s="5" t="s">
        <v>23</v>
      </c>
      <c r="E14" s="13">
        <v>84.82</v>
      </c>
      <c r="F14" s="13">
        <v>100.66</v>
      </c>
    </row>
    <row r="15" spans="1:6" ht="20.100000000000001" customHeight="1" x14ac:dyDescent="0.25">
      <c r="A15" s="22"/>
      <c r="B15" s="17"/>
      <c r="C15" s="17"/>
      <c r="D15" s="22" t="s">
        <v>24</v>
      </c>
      <c r="E15" s="23" t="s">
        <v>25</v>
      </c>
      <c r="F15" s="23"/>
    </row>
    <row r="16" spans="1:6" ht="20.100000000000001" customHeight="1" thickBot="1" x14ac:dyDescent="0.3">
      <c r="A16" s="22"/>
      <c r="B16" s="17"/>
      <c r="C16" s="17"/>
      <c r="D16" s="22" t="s">
        <v>26</v>
      </c>
      <c r="E16" s="23">
        <v>19.55</v>
      </c>
      <c r="F16" s="23">
        <v>40.46</v>
      </c>
    </row>
    <row r="17" spans="1:8" ht="20.100000000000001" customHeight="1" thickBot="1" x14ac:dyDescent="0.3">
      <c r="A17" s="25" t="s">
        <v>13</v>
      </c>
      <c r="B17" s="26">
        <f>SUM(B7:B16)</f>
        <v>544.46</v>
      </c>
      <c r="C17" s="26">
        <f>SUM(C7:C16)</f>
        <v>1271.99</v>
      </c>
      <c r="D17" s="27" t="s">
        <v>12</v>
      </c>
      <c r="E17" s="28">
        <v>300.87</v>
      </c>
      <c r="F17" s="28">
        <f>SUM(F7:F16)</f>
        <v>554.11</v>
      </c>
    </row>
    <row r="18" spans="1:8" ht="20.100000000000001" customHeight="1" thickBot="1" x14ac:dyDescent="0.3">
      <c r="A18" s="3"/>
      <c r="B18" s="2"/>
      <c r="C18" s="2"/>
      <c r="D18" s="3"/>
      <c r="E18" s="2"/>
      <c r="F18" s="2"/>
    </row>
    <row r="19" spans="1:8" ht="15.75" x14ac:dyDescent="0.25">
      <c r="A19" s="3"/>
      <c r="B19" s="2"/>
      <c r="C19" s="39" t="s">
        <v>14</v>
      </c>
      <c r="D19" s="40"/>
      <c r="E19" s="24">
        <f>SUM(B17-E17)</f>
        <v>243.59000000000003</v>
      </c>
      <c r="F19" s="24">
        <f>SUM(C17-F17)</f>
        <v>717.88</v>
      </c>
    </row>
    <row r="20" spans="1:8" ht="20.100000000000001" customHeight="1" x14ac:dyDescent="0.25">
      <c r="A20" s="3"/>
      <c r="B20" s="2"/>
      <c r="C20" s="33" t="s">
        <v>10</v>
      </c>
      <c r="D20" s="34"/>
      <c r="E20" s="30">
        <v>2720.75</v>
      </c>
      <c r="F20" s="30">
        <v>2964.34</v>
      </c>
      <c r="H20" s="32"/>
    </row>
    <row r="21" spans="1:8" ht="20.100000000000001" customHeight="1" thickBot="1" x14ac:dyDescent="0.3">
      <c r="C21" s="35" t="s">
        <v>11</v>
      </c>
      <c r="D21" s="36"/>
      <c r="E21" s="29">
        <v>2964.34</v>
      </c>
      <c r="F21" s="29">
        <v>3682.22</v>
      </c>
    </row>
    <row r="22" spans="1:8" ht="20.100000000000001" customHeight="1" x14ac:dyDescent="0.25">
      <c r="D22" s="20"/>
      <c r="E22" s="21"/>
    </row>
    <row r="23" spans="1:8" ht="15.95" customHeight="1" x14ac:dyDescent="0.25">
      <c r="A23" s="41"/>
      <c r="B23" s="41"/>
      <c r="C23" s="41"/>
      <c r="D23" s="41"/>
      <c r="E23" s="41"/>
      <c r="F23" s="41"/>
    </row>
    <row r="24" spans="1:8" x14ac:dyDescent="0.25">
      <c r="A24" s="31" t="s">
        <v>19</v>
      </c>
      <c r="B24" s="19"/>
      <c r="C24" s="18"/>
      <c r="D24" s="14"/>
      <c r="E24" s="15"/>
      <c r="F24" s="16"/>
    </row>
    <row r="25" spans="1:8" x14ac:dyDescent="0.25">
      <c r="A25" s="42" t="s">
        <v>16</v>
      </c>
      <c r="B25" s="42"/>
      <c r="C25" s="42"/>
      <c r="D25" s="42"/>
      <c r="E25" s="42"/>
      <c r="F25" s="42"/>
    </row>
    <row r="26" spans="1:8" x14ac:dyDescent="0.25">
      <c r="A26" s="41" t="s">
        <v>17</v>
      </c>
      <c r="B26" s="41"/>
      <c r="C26" s="41"/>
      <c r="D26" s="41"/>
      <c r="E26" s="41"/>
      <c r="F26" s="41"/>
    </row>
    <row r="27" spans="1:8" x14ac:dyDescent="0.25">
      <c r="A27" s="41" t="s">
        <v>22</v>
      </c>
      <c r="B27" s="41"/>
      <c r="C27" s="41"/>
      <c r="D27" s="41"/>
      <c r="E27" s="41"/>
      <c r="F27" s="41"/>
    </row>
    <row r="28" spans="1:8" x14ac:dyDescent="0.25">
      <c r="A28" s="41" t="s">
        <v>18</v>
      </c>
      <c r="B28" s="41"/>
      <c r="C28" s="41"/>
      <c r="D28" s="41"/>
      <c r="E28" s="41"/>
      <c r="F28" s="41"/>
    </row>
    <row r="30" spans="1:8" x14ac:dyDescent="0.25">
      <c r="A30" t="s">
        <v>20</v>
      </c>
      <c r="B30"/>
      <c r="C30"/>
    </row>
    <row r="32" spans="1:8" x14ac:dyDescent="0.25">
      <c r="A32" t="s">
        <v>21</v>
      </c>
    </row>
  </sheetData>
  <mergeCells count="10">
    <mergeCell ref="A25:F25"/>
    <mergeCell ref="A26:F26"/>
    <mergeCell ref="A27:F27"/>
    <mergeCell ref="A28:F28"/>
    <mergeCell ref="A1:E1"/>
    <mergeCell ref="A2:E2"/>
    <mergeCell ref="C19:D19"/>
    <mergeCell ref="C20:D20"/>
    <mergeCell ref="C21:D21"/>
    <mergeCell ref="A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2022-12-16T19:59:32Z</dcterms:modified>
</cp:coreProperties>
</file>